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ve\Desktop\RCE\"/>
    </mc:Choice>
  </mc:AlternateContent>
  <xr:revisionPtr revIDLastSave="0" documentId="8_{8E12B970-EE38-405F-9F62-8CFD29D18AB1}" xr6:coauthVersionLast="47" xr6:coauthVersionMax="47" xr10:uidLastSave="{00000000-0000-0000-0000-000000000000}"/>
  <bookViews>
    <workbookView xWindow="-108" yWindow="-108" windowWidth="23256" windowHeight="12456" xr2:uid="{732FD109-8EF6-4BD3-9800-F92D070EEFFA}"/>
  </bookViews>
  <sheets>
    <sheet name="Segmentos" sheetId="1" r:id="rId1"/>
    <sheet name="Resum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 l="1"/>
</calcChain>
</file>

<file path=xl/sharedStrings.xml><?xml version="1.0" encoding="utf-8"?>
<sst xmlns="http://schemas.openxmlformats.org/spreadsheetml/2006/main" count="476" uniqueCount="185">
  <si>
    <t>Lote</t>
  </si>
  <si>
    <t>UF</t>
  </si>
  <si>
    <t>Rodovias</t>
  </si>
  <si>
    <t>Rodovia</t>
  </si>
  <si>
    <t xml:space="preserve">UF </t>
  </si>
  <si>
    <t>km inicial</t>
  </si>
  <si>
    <t>km final</t>
  </si>
  <si>
    <t>Extensão</t>
  </si>
  <si>
    <t>Superfície Federal</t>
  </si>
  <si>
    <t>BA</t>
  </si>
  <si>
    <t>BR-101</t>
  </si>
  <si>
    <t>101</t>
  </si>
  <si>
    <t>ES</t>
  </si>
  <si>
    <t>101AES2005</t>
  </si>
  <si>
    <t>DUP</t>
  </si>
  <si>
    <t>101BES2030</t>
  </si>
  <si>
    <t>PAV</t>
  </si>
  <si>
    <t>BR-262</t>
  </si>
  <si>
    <t>101BES2050</t>
  </si>
  <si>
    <t>BR-259</t>
  </si>
  <si>
    <t>101BES2070</t>
  </si>
  <si>
    <t>MG</t>
  </si>
  <si>
    <t>101BES2075</t>
  </si>
  <si>
    <t>101BES2090</t>
  </si>
  <si>
    <t>101BES2120</t>
  </si>
  <si>
    <t>101BES2130</t>
  </si>
  <si>
    <t>101BES2135</t>
  </si>
  <si>
    <t>BR-381</t>
  </si>
  <si>
    <t>101BES2150</t>
  </si>
  <si>
    <t>101BES2170</t>
  </si>
  <si>
    <t>101BES2190</t>
  </si>
  <si>
    <t>Total</t>
  </si>
  <si>
    <t>101BES2195</t>
  </si>
  <si>
    <t>101BES2198</t>
  </si>
  <si>
    <t>101BES2210</t>
  </si>
  <si>
    <t>101BES2230</t>
  </si>
  <si>
    <t>101BES2250</t>
  </si>
  <si>
    <t>101BES2270</t>
  </si>
  <si>
    <t>101BES2290</t>
  </si>
  <si>
    <t>101BES2300</t>
  </si>
  <si>
    <t>101BES2310</t>
  </si>
  <si>
    <t>101BES2330</t>
  </si>
  <si>
    <t>101BES2350</t>
  </si>
  <si>
    <t>101BES2370</t>
  </si>
  <si>
    <t>101BES2390</t>
  </si>
  <si>
    <t>101BES2395</t>
  </si>
  <si>
    <t>101BES2397</t>
  </si>
  <si>
    <t>101BES2410</t>
  </si>
  <si>
    <t>101BES2420</t>
  </si>
  <si>
    <t>101BES2430</t>
  </si>
  <si>
    <t>101BES2450</t>
  </si>
  <si>
    <t>101BES2470</t>
  </si>
  <si>
    <t>101BES2480</t>
  </si>
  <si>
    <t>101BES2490</t>
  </si>
  <si>
    <t>101BES2510</t>
  </si>
  <si>
    <t>101BES2530</t>
  </si>
  <si>
    <t>101BES2550</t>
  </si>
  <si>
    <t>101BES2570</t>
  </si>
  <si>
    <t>101BES2590</t>
  </si>
  <si>
    <t>101BES2610</t>
  </si>
  <si>
    <t>101BES2630</t>
  </si>
  <si>
    <t>101BBA2012</t>
  </si>
  <si>
    <t>262</t>
  </si>
  <si>
    <t>262BES0070</t>
  </si>
  <si>
    <t>262BES0090</t>
  </si>
  <si>
    <t>262BES0100</t>
  </si>
  <si>
    <t>262BES0110</t>
  </si>
  <si>
    <t>262BES0130</t>
  </si>
  <si>
    <t>262BES0150</t>
  </si>
  <si>
    <t>262BES0155</t>
  </si>
  <si>
    <t>262BES0170</t>
  </si>
  <si>
    <t>262BES0190</t>
  </si>
  <si>
    <t>262BES0195</t>
  </si>
  <si>
    <t>262BES0200</t>
  </si>
  <si>
    <t>262BES0205</t>
  </si>
  <si>
    <t>262BES0210</t>
  </si>
  <si>
    <t>262BES0220</t>
  </si>
  <si>
    <t>259</t>
  </si>
  <si>
    <t>259BES0010</t>
  </si>
  <si>
    <t>259BES0030</t>
  </si>
  <si>
    <t>259BES0060</t>
  </si>
  <si>
    <t>259BES0070</t>
  </si>
  <si>
    <t>259BES0075</t>
  </si>
  <si>
    <t>259BES0080</t>
  </si>
  <si>
    <t>259BES0085</t>
  </si>
  <si>
    <t>259BES0095</t>
  </si>
  <si>
    <t>259BMG0100</t>
  </si>
  <si>
    <t>259BMG0110</t>
  </si>
  <si>
    <t>259BMG0130</t>
  </si>
  <si>
    <t>259BMG0150</t>
  </si>
  <si>
    <t>259BMG0160</t>
  </si>
  <si>
    <t>259BMG0170</t>
  </si>
  <si>
    <t>259BMG0180</t>
  </si>
  <si>
    <t>381</t>
  </si>
  <si>
    <t>381BMG0155</t>
  </si>
  <si>
    <t>262BES0040</t>
  </si>
  <si>
    <t>101UES1005</t>
  </si>
  <si>
    <t>101UES1010</t>
  </si>
  <si>
    <t>Local de Início</t>
  </si>
  <si>
    <t>Local de Fim</t>
  </si>
  <si>
    <t>ENTR BR-262(A) (COMPLEXO RODOVIÁRIO)</t>
  </si>
  <si>
    <t>ENTR BR-262(B)/ES-471</t>
  </si>
  <si>
    <t>DIV BA/ES</t>
  </si>
  <si>
    <t>ENTR ES-209 (PEDRO CANÁRIO)</t>
  </si>
  <si>
    <t>ENTR ES-416 (BRAÇO DO RIO)</t>
  </si>
  <si>
    <t>ENTR ES-313 (P/PINHEIROS)</t>
  </si>
  <si>
    <t>ENTR ES-421 (P/CONCEIÇÃO DA BARRA)</t>
  </si>
  <si>
    <t>ENTR ES-315 (P/JACARANDÁ)</t>
  </si>
  <si>
    <t>ENTR BR-381 (SÃO MATEUS)</t>
  </si>
  <si>
    <t>ENTR ES-430 (P/JAGUARÉ)</t>
  </si>
  <si>
    <t>ENTR BR-342(A) (SOORETAMA)</t>
  </si>
  <si>
    <t>ENTR ES-358 (P/LAGOA)</t>
  </si>
  <si>
    <t>ENTR BR-342(B)/ES-245(A)/248 (LINHARES)</t>
  </si>
  <si>
    <t>ENTR ES-245(B)</t>
  </si>
  <si>
    <t>ENTR ES-440</t>
  </si>
  <si>
    <t>ENTR ES-124 (GUARANÁ)</t>
  </si>
  <si>
    <t>ENTR BR-259 (JOÃO NEIVA)</t>
  </si>
  <si>
    <t>ENTR ES-257 (IBIRAÇU)</t>
  </si>
  <si>
    <t>ENTR ES-261(A) (FUNDÃO)</t>
  </si>
  <si>
    <t>ENTR ES-264</t>
  </si>
  <si>
    <t>ACESSO À SERRA</t>
  </si>
  <si>
    <t>ENTR ES-010(A) (P/LARANJEIRAS)</t>
  </si>
  <si>
    <t>ENTR ES-010(B) (CARAPINA)</t>
  </si>
  <si>
    <t>ENTR ES-080 (TABAJARA)</t>
  </si>
  <si>
    <t>ENTR BR-262(A) (COMPLEXO RODOVIÁRIO - P/CAMPO GRANDE)</t>
  </si>
  <si>
    <t>ENTR BR-262(B)</t>
  </si>
  <si>
    <t>ENTR ES-388</t>
  </si>
  <si>
    <t>ENTR ES-060(A) (P/PRAIA DO SOL)</t>
  </si>
  <si>
    <t>ENTR ES-060(B) (P/GUARAPARI)</t>
  </si>
  <si>
    <t>ENTR ES-481</t>
  </si>
  <si>
    <t>ENTR ES-146(A) (JABAQUARA)</t>
  </si>
  <si>
    <t>ENTR ES-146(B) (P/ALFREDO CHAVES)</t>
  </si>
  <si>
    <t>ENTR ES-375(A) (P/PIÚMA)</t>
  </si>
  <si>
    <t>ENTR INÍCIO TRAVESSIA URBANA DE ICONHA</t>
  </si>
  <si>
    <t>ENTR FIM TRAVESSIA URBANA DE ICONHA</t>
  </si>
  <si>
    <t>ENTR ES-487 (P/ITAPEMIRIM)</t>
  </si>
  <si>
    <t>ENTR ES-488</t>
  </si>
  <si>
    <t>ENTR BR-482/ES-490 (SAFRA)</t>
  </si>
  <si>
    <t>ENTR ES-162 (P/PRESIDENTE KENNEDY)</t>
  </si>
  <si>
    <t>ENTR ES-289 (P/ATÍLIO VIVACQUA)</t>
  </si>
  <si>
    <t>ENTR ES-391 (P/MIMOSO DO SUL)</t>
  </si>
  <si>
    <t>ENTR ES-297</t>
  </si>
  <si>
    <t>DIV ES/RJ</t>
  </si>
  <si>
    <t>ENTR BA-698 (P/MUCURI)</t>
  </si>
  <si>
    <t>ENTR BR-101(B)</t>
  </si>
  <si>
    <t>ENTR ES-465 (P/DOMINGOS MARTINS)</t>
  </si>
  <si>
    <t>ENTR ES-376 (P/ MARECHAL FLORIANO)</t>
  </si>
  <si>
    <t>ENTR ES-146/470</t>
  </si>
  <si>
    <t>ENTR ES-368 (DOMINGOS MARTINS)</t>
  </si>
  <si>
    <t>ENTR ES-164 (P/VARGEM ALTA)</t>
  </si>
  <si>
    <t>ENTR ES-165(A) (P/AFONSO CLÁUDIO)</t>
  </si>
  <si>
    <t>ENTR ES-166 (VENDA NOVA)</t>
  </si>
  <si>
    <t>ENTR ES-165(B) (P/CONCEIÇÃO DO CASTELO)</t>
  </si>
  <si>
    <t>ENTR BR-484(A)</t>
  </si>
  <si>
    <t>ENTR BR-484(B)/ES-181</t>
  </si>
  <si>
    <t>ENTR ES-185(A) (P/LAJINHA)</t>
  </si>
  <si>
    <t>ENTR ES-185(B) (P/IÚNA)</t>
  </si>
  <si>
    <t>INÍCIO PONTE S/ RIO JOSÉ PEDRO</t>
  </si>
  <si>
    <t>FIM PONTE S/ RIO JOSÉ PEDRO (DIV ES/MG)</t>
  </si>
  <si>
    <t>ENTR BR-101 (JOÃO NEIVA)</t>
  </si>
  <si>
    <t>ENTR BR-484 (P/PONTE SOBRE RIO DOCE)</t>
  </si>
  <si>
    <t>ENTR ES-248 (P/MARILÂNDIA)</t>
  </si>
  <si>
    <t>ENTR ES-080 (A) (P/NOVA VENÉCIA)</t>
  </si>
  <si>
    <t>ENTR ES-080 (B) (P/COLATINA)</t>
  </si>
  <si>
    <t>ENTR ES-164 (P/PANCAS)</t>
  </si>
  <si>
    <t>ENTR ES-446 (P/ITAGUAÇÚ)</t>
  </si>
  <si>
    <t>ENTR ES-165 (P/AFONSO CLÁUDIO)</t>
  </si>
  <si>
    <t>DIV ES/MG</t>
  </si>
  <si>
    <t>ENTR BR-474 (AIMORÉS)</t>
  </si>
  <si>
    <t>ENTR MG-422 (P/ CALIXTO)</t>
  </si>
  <si>
    <t>ENTR BR-458 (P/ CONSELHEIRO PENA)</t>
  </si>
  <si>
    <t>ENTR BR-381(A) (SÃO VÍTOR)</t>
  </si>
  <si>
    <t>ACESSO A GOV. VALADARES</t>
  </si>
  <si>
    <t>ENTR BR-381(B) (ENTR AV MINAS GERAIS - GOV VALADARES)</t>
  </si>
  <si>
    <t>ENTR BR-116/451</t>
  </si>
  <si>
    <t>ENTR BR-259(B) (ENTR AV MINAS GERAIS - GOV VALADARES)</t>
  </si>
  <si>
    <t>ENTR BR-116/451 (GOV VALADARES)</t>
  </si>
  <si>
    <t>ENTR BR-447</t>
  </si>
  <si>
    <t>ENTR BR-101(A) (COMPLEXO RODOVIÁRIO)</t>
  </si>
  <si>
    <t>ENTR BR-101 (INÍCIO CONTORNO DE ICONHA)</t>
  </si>
  <si>
    <t>ENTR ES-375(B) (ICONHA)</t>
  </si>
  <si>
    <t>ENTR BR-101 (FIM CONTORNO DE ICONHA)</t>
  </si>
  <si>
    <t>LEN</t>
  </si>
  <si>
    <t>Código SNV (DNIT) versão 202301B</t>
  </si>
  <si>
    <t>Extensão Total
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</si>
</sst>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_-;_-@_-"/>
    <numFmt numFmtId="165" formatCode="#,##0.000_ ;\-#,##0.000\ 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 3" xfId="1" xr:uid="{E805B137-3A2B-4252-809F-6F15C992ADDD}"/>
  </cellStyles>
  <dxfs count="3">
    <dxf>
      <fill>
        <patternFill>
          <bgColor theme="4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1A0A-B485-43ED-A3C8-A38B9DDF7DB8}">
  <dimension ref="A1:Q76"/>
  <sheetViews>
    <sheetView showGridLines="0" tabSelected="1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5.6640625" style="14" customWidth="1"/>
    <col min="2" max="3" width="9.109375" style="14"/>
    <col min="4" max="4" width="17.5546875" style="14" customWidth="1"/>
    <col min="5" max="6" width="60.44140625" style="14" customWidth="1"/>
    <col min="7" max="7" width="10.44140625" style="14" bestFit="1" customWidth="1"/>
    <col min="8" max="8" width="9.109375" style="14"/>
    <col min="9" max="9" width="10.44140625" style="14" bestFit="1" customWidth="1"/>
    <col min="10" max="10" width="11.44140625" style="14" bestFit="1" customWidth="1"/>
    <col min="11" max="11" width="9.109375" style="8"/>
    <col min="12" max="17" width="11.88671875" style="8" bestFit="1" customWidth="1"/>
    <col min="18" max="16384" width="9.109375" style="8"/>
  </cols>
  <sheetData>
    <row r="1" spans="1:17" s="3" customFormat="1" ht="27.6" x14ac:dyDescent="0.3">
      <c r="A1" s="4" t="s">
        <v>0</v>
      </c>
      <c r="B1" s="4" t="s">
        <v>3</v>
      </c>
      <c r="C1" s="4" t="s">
        <v>4</v>
      </c>
      <c r="D1" s="4" t="s">
        <v>183</v>
      </c>
      <c r="E1" s="4" t="s">
        <v>98</v>
      </c>
      <c r="F1" s="4" t="s">
        <v>99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7" x14ac:dyDescent="0.3">
      <c r="A2" s="12">
        <v>1</v>
      </c>
      <c r="B2" s="12" t="s">
        <v>11</v>
      </c>
      <c r="C2" s="9" t="s">
        <v>12</v>
      </c>
      <c r="D2" s="13" t="s">
        <v>13</v>
      </c>
      <c r="E2" s="15" t="s">
        <v>100</v>
      </c>
      <c r="F2" s="15" t="s">
        <v>101</v>
      </c>
      <c r="G2" s="15">
        <v>0</v>
      </c>
      <c r="H2" s="15">
        <v>0.7</v>
      </c>
      <c r="I2" s="15">
        <v>0.7</v>
      </c>
      <c r="J2" s="15" t="s">
        <v>14</v>
      </c>
    </row>
    <row r="3" spans="1:17" x14ac:dyDescent="0.3">
      <c r="A3" s="12">
        <v>1</v>
      </c>
      <c r="B3" s="12" t="s">
        <v>11</v>
      </c>
      <c r="C3" s="9" t="s">
        <v>12</v>
      </c>
      <c r="D3" s="13" t="s">
        <v>15</v>
      </c>
      <c r="E3" s="15" t="s">
        <v>102</v>
      </c>
      <c r="F3" s="15" t="s">
        <v>103</v>
      </c>
      <c r="G3" s="15">
        <v>0</v>
      </c>
      <c r="H3" s="15">
        <v>16.2</v>
      </c>
      <c r="I3" s="15">
        <v>16.2</v>
      </c>
      <c r="J3" s="15" t="s">
        <v>16</v>
      </c>
    </row>
    <row r="4" spans="1:17" x14ac:dyDescent="0.3">
      <c r="A4" s="12">
        <v>1</v>
      </c>
      <c r="B4" s="12" t="s">
        <v>11</v>
      </c>
      <c r="C4" s="9" t="s">
        <v>12</v>
      </c>
      <c r="D4" s="13" t="s">
        <v>18</v>
      </c>
      <c r="E4" s="15" t="s">
        <v>103</v>
      </c>
      <c r="F4" s="15" t="s">
        <v>104</v>
      </c>
      <c r="G4" s="15">
        <v>16.2</v>
      </c>
      <c r="H4" s="15">
        <v>32.4</v>
      </c>
      <c r="I4" s="15">
        <v>16.2</v>
      </c>
      <c r="J4" s="15" t="s">
        <v>16</v>
      </c>
    </row>
    <row r="5" spans="1:17" x14ac:dyDescent="0.3">
      <c r="A5" s="12">
        <v>1</v>
      </c>
      <c r="B5" s="12" t="s">
        <v>11</v>
      </c>
      <c r="C5" s="9" t="s">
        <v>12</v>
      </c>
      <c r="D5" s="13" t="s">
        <v>20</v>
      </c>
      <c r="E5" s="15" t="s">
        <v>104</v>
      </c>
      <c r="F5" s="15" t="s">
        <v>105</v>
      </c>
      <c r="G5" s="15">
        <v>32.4</v>
      </c>
      <c r="H5" s="15">
        <v>37.6</v>
      </c>
      <c r="I5" s="15">
        <v>5.2</v>
      </c>
      <c r="J5" s="15" t="s">
        <v>16</v>
      </c>
    </row>
    <row r="6" spans="1:17" x14ac:dyDescent="0.3">
      <c r="A6" s="12">
        <v>1</v>
      </c>
      <c r="B6" s="12" t="s">
        <v>11</v>
      </c>
      <c r="C6" s="9" t="s">
        <v>12</v>
      </c>
      <c r="D6" s="13" t="s">
        <v>22</v>
      </c>
      <c r="E6" s="15" t="s">
        <v>105</v>
      </c>
      <c r="F6" s="15" t="s">
        <v>106</v>
      </c>
      <c r="G6" s="15">
        <v>37.6</v>
      </c>
      <c r="H6" s="15">
        <v>49.7</v>
      </c>
      <c r="I6" s="15">
        <v>12.1</v>
      </c>
      <c r="J6" s="15" t="s">
        <v>16</v>
      </c>
    </row>
    <row r="7" spans="1:17" x14ac:dyDescent="0.3">
      <c r="A7" s="12">
        <v>1</v>
      </c>
      <c r="B7" s="12" t="s">
        <v>11</v>
      </c>
      <c r="C7" s="9" t="s">
        <v>12</v>
      </c>
      <c r="D7" s="13" t="s">
        <v>23</v>
      </c>
      <c r="E7" s="15" t="s">
        <v>106</v>
      </c>
      <c r="F7" s="15" t="s">
        <v>107</v>
      </c>
      <c r="G7" s="15">
        <v>49.7</v>
      </c>
      <c r="H7" s="15">
        <v>60.6</v>
      </c>
      <c r="I7" s="15">
        <v>10.9</v>
      </c>
      <c r="J7" s="15" t="s">
        <v>16</v>
      </c>
    </row>
    <row r="8" spans="1:17" x14ac:dyDescent="0.3">
      <c r="A8" s="12">
        <v>1</v>
      </c>
      <c r="B8" s="12" t="s">
        <v>11</v>
      </c>
      <c r="C8" s="9" t="s">
        <v>12</v>
      </c>
      <c r="D8" s="13" t="s">
        <v>24</v>
      </c>
      <c r="E8" s="15" t="s">
        <v>107</v>
      </c>
      <c r="F8" s="15" t="s">
        <v>108</v>
      </c>
      <c r="G8" s="15">
        <v>60.6</v>
      </c>
      <c r="H8" s="15">
        <v>64.900000000000006</v>
      </c>
      <c r="I8" s="15">
        <v>4.3</v>
      </c>
      <c r="J8" s="15" t="s">
        <v>16</v>
      </c>
    </row>
    <row r="9" spans="1:17" x14ac:dyDescent="0.3">
      <c r="A9" s="12">
        <v>1</v>
      </c>
      <c r="B9" s="12" t="s">
        <v>11</v>
      </c>
      <c r="C9" s="9" t="s">
        <v>12</v>
      </c>
      <c r="D9" s="13" t="s">
        <v>25</v>
      </c>
      <c r="E9" s="15" t="s">
        <v>108</v>
      </c>
      <c r="F9" s="15" t="s">
        <v>109</v>
      </c>
      <c r="G9" s="15">
        <v>64.900000000000006</v>
      </c>
      <c r="H9" s="15">
        <v>94.2</v>
      </c>
      <c r="I9" s="15">
        <v>29.3</v>
      </c>
      <c r="J9" s="15" t="s">
        <v>16</v>
      </c>
    </row>
    <row r="10" spans="1:17" x14ac:dyDescent="0.3">
      <c r="A10" s="12">
        <v>1</v>
      </c>
      <c r="B10" s="12" t="s">
        <v>11</v>
      </c>
      <c r="C10" s="9" t="s">
        <v>12</v>
      </c>
      <c r="D10" s="13" t="s">
        <v>26</v>
      </c>
      <c r="E10" s="15" t="s">
        <v>109</v>
      </c>
      <c r="F10" s="15" t="s">
        <v>110</v>
      </c>
      <c r="G10" s="15">
        <v>94.2</v>
      </c>
      <c r="H10" s="15">
        <v>126.1</v>
      </c>
      <c r="I10" s="15">
        <v>31.9</v>
      </c>
      <c r="J10" s="15" t="s">
        <v>16</v>
      </c>
    </row>
    <row r="11" spans="1:17" x14ac:dyDescent="0.3">
      <c r="A11" s="12">
        <v>1</v>
      </c>
      <c r="B11" s="12" t="s">
        <v>11</v>
      </c>
      <c r="C11" s="9" t="s">
        <v>12</v>
      </c>
      <c r="D11" s="13" t="s">
        <v>28</v>
      </c>
      <c r="E11" s="15" t="s">
        <v>110</v>
      </c>
      <c r="F11" s="15" t="s">
        <v>111</v>
      </c>
      <c r="G11" s="15">
        <v>126.1</v>
      </c>
      <c r="H11" s="15">
        <v>135.9</v>
      </c>
      <c r="I11" s="15">
        <v>9.8000000000000007</v>
      </c>
      <c r="J11" s="15" t="s">
        <v>16</v>
      </c>
    </row>
    <row r="12" spans="1:17" x14ac:dyDescent="0.3">
      <c r="A12" s="12">
        <v>1</v>
      </c>
      <c r="B12" s="12" t="s">
        <v>11</v>
      </c>
      <c r="C12" s="9" t="s">
        <v>12</v>
      </c>
      <c r="D12" s="13" t="s">
        <v>29</v>
      </c>
      <c r="E12" s="15" t="s">
        <v>111</v>
      </c>
      <c r="F12" s="15" t="s">
        <v>112</v>
      </c>
      <c r="G12" s="15">
        <v>135.9</v>
      </c>
      <c r="H12" s="15">
        <v>150.5</v>
      </c>
      <c r="I12" s="15">
        <v>14.6</v>
      </c>
      <c r="J12" s="15" t="s">
        <v>16</v>
      </c>
    </row>
    <row r="13" spans="1:17" x14ac:dyDescent="0.3">
      <c r="A13" s="12">
        <v>1</v>
      </c>
      <c r="B13" s="12" t="s">
        <v>11</v>
      </c>
      <c r="C13" s="9" t="s">
        <v>12</v>
      </c>
      <c r="D13" s="13" t="s">
        <v>30</v>
      </c>
      <c r="E13" s="15" t="s">
        <v>112</v>
      </c>
      <c r="F13" s="15" t="s">
        <v>113</v>
      </c>
      <c r="G13" s="15">
        <v>150.5</v>
      </c>
      <c r="H13" s="15">
        <v>151.69999999999999</v>
      </c>
      <c r="I13" s="15">
        <v>1.2</v>
      </c>
      <c r="J13" s="15" t="s">
        <v>16</v>
      </c>
    </row>
    <row r="14" spans="1:17" x14ac:dyDescent="0.3">
      <c r="A14" s="12">
        <v>1</v>
      </c>
      <c r="B14" s="12" t="s">
        <v>11</v>
      </c>
      <c r="C14" s="9" t="s">
        <v>12</v>
      </c>
      <c r="D14" s="13" t="s">
        <v>32</v>
      </c>
      <c r="E14" s="15" t="s">
        <v>113</v>
      </c>
      <c r="F14" s="15" t="s">
        <v>114</v>
      </c>
      <c r="G14" s="15">
        <v>151.69999999999999</v>
      </c>
      <c r="H14" s="15">
        <v>159.19999999999999</v>
      </c>
      <c r="I14" s="15">
        <v>7.5</v>
      </c>
      <c r="J14" s="15" t="s">
        <v>16</v>
      </c>
    </row>
    <row r="15" spans="1:17" customFormat="1" x14ac:dyDescent="0.3">
      <c r="A15" s="12">
        <v>1</v>
      </c>
      <c r="B15" s="12" t="s">
        <v>11</v>
      </c>
      <c r="C15" s="9" t="s">
        <v>12</v>
      </c>
      <c r="D15" s="13" t="s">
        <v>33</v>
      </c>
      <c r="E15" s="15" t="s">
        <v>114</v>
      </c>
      <c r="F15" s="15" t="s">
        <v>115</v>
      </c>
      <c r="G15" s="15">
        <v>159.19999999999999</v>
      </c>
      <c r="H15" s="15">
        <v>190.5</v>
      </c>
      <c r="I15" s="15">
        <v>31.3</v>
      </c>
      <c r="J15" s="15" t="s">
        <v>16</v>
      </c>
      <c r="L15" s="8"/>
      <c r="M15" s="8"/>
      <c r="N15" s="8"/>
      <c r="O15" s="8"/>
      <c r="P15" s="8"/>
      <c r="Q15" s="8"/>
    </row>
    <row r="16" spans="1:17" x14ac:dyDescent="0.3">
      <c r="A16" s="12">
        <v>1</v>
      </c>
      <c r="B16" s="12" t="s">
        <v>11</v>
      </c>
      <c r="C16" s="9" t="s">
        <v>12</v>
      </c>
      <c r="D16" s="13" t="s">
        <v>34</v>
      </c>
      <c r="E16" s="15" t="s">
        <v>115</v>
      </c>
      <c r="F16" s="15" t="s">
        <v>116</v>
      </c>
      <c r="G16" s="15">
        <v>190.5</v>
      </c>
      <c r="H16" s="15">
        <v>203.6</v>
      </c>
      <c r="I16" s="15">
        <v>13.1</v>
      </c>
      <c r="J16" s="15" t="s">
        <v>16</v>
      </c>
    </row>
    <row r="17" spans="1:10" x14ac:dyDescent="0.3">
      <c r="A17" s="12">
        <v>1</v>
      </c>
      <c r="B17" s="12" t="s">
        <v>11</v>
      </c>
      <c r="C17" s="9" t="s">
        <v>12</v>
      </c>
      <c r="D17" s="13" t="s">
        <v>35</v>
      </c>
      <c r="E17" s="15" t="s">
        <v>116</v>
      </c>
      <c r="F17" s="15" t="s">
        <v>117</v>
      </c>
      <c r="G17" s="15">
        <v>203.6</v>
      </c>
      <c r="H17" s="15">
        <v>214.1</v>
      </c>
      <c r="I17" s="15">
        <v>10.5</v>
      </c>
      <c r="J17" s="15" t="s">
        <v>16</v>
      </c>
    </row>
    <row r="18" spans="1:10" x14ac:dyDescent="0.3">
      <c r="A18" s="12">
        <v>1</v>
      </c>
      <c r="B18" s="12" t="s">
        <v>11</v>
      </c>
      <c r="C18" s="9" t="s">
        <v>12</v>
      </c>
      <c r="D18" s="13" t="s">
        <v>36</v>
      </c>
      <c r="E18" s="15" t="s">
        <v>117</v>
      </c>
      <c r="F18" s="15" t="s">
        <v>118</v>
      </c>
      <c r="G18" s="15">
        <v>214.1</v>
      </c>
      <c r="H18" s="15">
        <v>229.5</v>
      </c>
      <c r="I18" s="15">
        <v>15.4</v>
      </c>
      <c r="J18" s="15" t="s">
        <v>16</v>
      </c>
    </row>
    <row r="19" spans="1:10" x14ac:dyDescent="0.3">
      <c r="A19" s="12">
        <v>1</v>
      </c>
      <c r="B19" s="12" t="s">
        <v>11</v>
      </c>
      <c r="C19" s="9" t="s">
        <v>12</v>
      </c>
      <c r="D19" s="13" t="s">
        <v>37</v>
      </c>
      <c r="E19" s="15" t="s">
        <v>118</v>
      </c>
      <c r="F19" s="15" t="s">
        <v>119</v>
      </c>
      <c r="G19" s="15">
        <v>229.5</v>
      </c>
      <c r="H19" s="15">
        <v>238.6</v>
      </c>
      <c r="I19" s="15">
        <v>9.1</v>
      </c>
      <c r="J19" s="15" t="s">
        <v>16</v>
      </c>
    </row>
    <row r="20" spans="1:10" x14ac:dyDescent="0.3">
      <c r="A20" s="12">
        <v>1</v>
      </c>
      <c r="B20" s="12" t="s">
        <v>11</v>
      </c>
      <c r="C20" s="9" t="s">
        <v>12</v>
      </c>
      <c r="D20" s="13" t="s">
        <v>38</v>
      </c>
      <c r="E20" s="15" t="s">
        <v>119</v>
      </c>
      <c r="F20" s="15" t="s">
        <v>120</v>
      </c>
      <c r="G20" s="15">
        <v>238.6</v>
      </c>
      <c r="H20" s="15">
        <v>256.10000000000002</v>
      </c>
      <c r="I20" s="15">
        <v>17.5</v>
      </c>
      <c r="J20" s="15" t="s">
        <v>16</v>
      </c>
    </row>
    <row r="21" spans="1:10" x14ac:dyDescent="0.3">
      <c r="A21" s="12">
        <v>1</v>
      </c>
      <c r="B21" s="12" t="s">
        <v>11</v>
      </c>
      <c r="C21" s="9" t="s">
        <v>12</v>
      </c>
      <c r="D21" s="13" t="s">
        <v>39</v>
      </c>
      <c r="E21" s="15" t="s">
        <v>120</v>
      </c>
      <c r="F21" s="15" t="s">
        <v>121</v>
      </c>
      <c r="G21" s="15">
        <v>256.10000000000002</v>
      </c>
      <c r="H21" s="15">
        <v>268.89999999999998</v>
      </c>
      <c r="I21" s="15">
        <v>12.8</v>
      </c>
      <c r="J21" s="15" t="s">
        <v>14</v>
      </c>
    </row>
    <row r="22" spans="1:10" x14ac:dyDescent="0.3">
      <c r="A22" s="12">
        <v>1</v>
      </c>
      <c r="B22" s="12" t="s">
        <v>11</v>
      </c>
      <c r="C22" s="9" t="s">
        <v>12</v>
      </c>
      <c r="D22" s="13" t="s">
        <v>40</v>
      </c>
      <c r="E22" s="15" t="s">
        <v>121</v>
      </c>
      <c r="F22" s="15" t="s">
        <v>122</v>
      </c>
      <c r="G22" s="15">
        <v>268.89999999999998</v>
      </c>
      <c r="H22" s="15">
        <v>270.89999999999998</v>
      </c>
      <c r="I22" s="15">
        <v>2</v>
      </c>
      <c r="J22" s="15" t="s">
        <v>14</v>
      </c>
    </row>
    <row r="23" spans="1:10" x14ac:dyDescent="0.3">
      <c r="A23" s="12">
        <v>1</v>
      </c>
      <c r="B23" s="12" t="s">
        <v>11</v>
      </c>
      <c r="C23" s="9" t="s">
        <v>12</v>
      </c>
      <c r="D23" s="13" t="s">
        <v>41</v>
      </c>
      <c r="E23" s="15" t="s">
        <v>122</v>
      </c>
      <c r="F23" s="15" t="s">
        <v>123</v>
      </c>
      <c r="G23" s="15">
        <v>270.89999999999998</v>
      </c>
      <c r="H23" s="15">
        <v>291.5</v>
      </c>
      <c r="I23" s="15">
        <v>20.6</v>
      </c>
      <c r="J23" s="15" t="s">
        <v>14</v>
      </c>
    </row>
    <row r="24" spans="1:10" x14ac:dyDescent="0.3">
      <c r="A24" s="12">
        <v>1</v>
      </c>
      <c r="B24" s="12" t="s">
        <v>11</v>
      </c>
      <c r="C24" s="9" t="s">
        <v>12</v>
      </c>
      <c r="D24" s="13" t="s">
        <v>42</v>
      </c>
      <c r="E24" s="15" t="s">
        <v>123</v>
      </c>
      <c r="F24" s="15" t="s">
        <v>124</v>
      </c>
      <c r="G24" s="15">
        <v>291.5</v>
      </c>
      <c r="H24" s="15">
        <v>296.39999999999998</v>
      </c>
      <c r="I24" s="15">
        <v>4.9000000000000004</v>
      </c>
      <c r="J24" s="15" t="s">
        <v>14</v>
      </c>
    </row>
    <row r="25" spans="1:10" x14ac:dyDescent="0.3">
      <c r="A25" s="12">
        <v>1</v>
      </c>
      <c r="B25" s="12" t="s">
        <v>11</v>
      </c>
      <c r="C25" s="9" t="s">
        <v>12</v>
      </c>
      <c r="D25" s="13" t="s">
        <v>43</v>
      </c>
      <c r="E25" s="15" t="s">
        <v>124</v>
      </c>
      <c r="F25" s="15" t="s">
        <v>125</v>
      </c>
      <c r="G25" s="15">
        <v>296.39999999999998</v>
      </c>
      <c r="H25" s="15">
        <v>305.2</v>
      </c>
      <c r="I25" s="15">
        <v>8.8000000000000007</v>
      </c>
      <c r="J25" s="15" t="s">
        <v>14</v>
      </c>
    </row>
    <row r="26" spans="1:10" x14ac:dyDescent="0.3">
      <c r="A26" s="12">
        <v>1</v>
      </c>
      <c r="B26" s="12" t="s">
        <v>11</v>
      </c>
      <c r="C26" s="9" t="s">
        <v>12</v>
      </c>
      <c r="D26" s="13" t="s">
        <v>44</v>
      </c>
      <c r="E26" s="15" t="s">
        <v>125</v>
      </c>
      <c r="F26" s="15" t="s">
        <v>126</v>
      </c>
      <c r="G26" s="15">
        <v>305.2</v>
      </c>
      <c r="H26" s="15">
        <v>321.10000000000002</v>
      </c>
      <c r="I26" s="15">
        <v>15.9</v>
      </c>
      <c r="J26" s="15" t="s">
        <v>16</v>
      </c>
    </row>
    <row r="27" spans="1:10" x14ac:dyDescent="0.3">
      <c r="A27" s="12">
        <v>1</v>
      </c>
      <c r="B27" s="12" t="s">
        <v>11</v>
      </c>
      <c r="C27" s="9" t="s">
        <v>12</v>
      </c>
      <c r="D27" s="13" t="s">
        <v>45</v>
      </c>
      <c r="E27" s="15" t="s">
        <v>126</v>
      </c>
      <c r="F27" s="15" t="s">
        <v>127</v>
      </c>
      <c r="G27" s="15">
        <v>321.10000000000002</v>
      </c>
      <c r="H27" s="15">
        <v>321.39999999999998</v>
      </c>
      <c r="I27" s="15">
        <v>0.3</v>
      </c>
      <c r="J27" s="15" t="s">
        <v>16</v>
      </c>
    </row>
    <row r="28" spans="1:10" x14ac:dyDescent="0.3">
      <c r="A28" s="12">
        <v>1</v>
      </c>
      <c r="B28" s="12" t="s">
        <v>11</v>
      </c>
      <c r="C28" s="9" t="s">
        <v>12</v>
      </c>
      <c r="D28" s="13" t="s">
        <v>46</v>
      </c>
      <c r="E28" s="15" t="s">
        <v>127</v>
      </c>
      <c r="F28" s="15" t="s">
        <v>128</v>
      </c>
      <c r="G28" s="15">
        <v>321.39999999999998</v>
      </c>
      <c r="H28" s="15">
        <v>335.1</v>
      </c>
      <c r="I28" s="15">
        <v>13.7</v>
      </c>
      <c r="J28" s="15" t="s">
        <v>16</v>
      </c>
    </row>
    <row r="29" spans="1:10" x14ac:dyDescent="0.3">
      <c r="A29" s="12">
        <v>1</v>
      </c>
      <c r="B29" s="12" t="s">
        <v>11</v>
      </c>
      <c r="C29" s="9" t="s">
        <v>12</v>
      </c>
      <c r="D29" s="13" t="s">
        <v>47</v>
      </c>
      <c r="E29" s="15" t="s">
        <v>128</v>
      </c>
      <c r="F29" s="15" t="s">
        <v>129</v>
      </c>
      <c r="G29" s="15">
        <v>335.1</v>
      </c>
      <c r="H29" s="15">
        <v>343.6</v>
      </c>
      <c r="I29" s="15">
        <v>8.5</v>
      </c>
      <c r="J29" s="15" t="s">
        <v>16</v>
      </c>
    </row>
    <row r="30" spans="1:10" x14ac:dyDescent="0.3">
      <c r="A30" s="12">
        <v>1</v>
      </c>
      <c r="B30" s="12" t="s">
        <v>11</v>
      </c>
      <c r="C30" s="9" t="s">
        <v>12</v>
      </c>
      <c r="D30" s="13" t="s">
        <v>48</v>
      </c>
      <c r="E30" s="15" t="s">
        <v>129</v>
      </c>
      <c r="F30" s="15" t="s">
        <v>130</v>
      </c>
      <c r="G30" s="15">
        <v>343.6</v>
      </c>
      <c r="H30" s="15">
        <v>354.4</v>
      </c>
      <c r="I30" s="15">
        <v>10.8</v>
      </c>
      <c r="J30" s="15" t="s">
        <v>16</v>
      </c>
    </row>
    <row r="31" spans="1:10" x14ac:dyDescent="0.3">
      <c r="A31" s="12">
        <v>1</v>
      </c>
      <c r="B31" s="12" t="s">
        <v>11</v>
      </c>
      <c r="C31" s="9" t="s">
        <v>12</v>
      </c>
      <c r="D31" s="13" t="s">
        <v>49</v>
      </c>
      <c r="E31" s="15" t="s">
        <v>130</v>
      </c>
      <c r="F31" s="15" t="s">
        <v>131</v>
      </c>
      <c r="G31" s="15">
        <v>354.4</v>
      </c>
      <c r="H31" s="15">
        <v>357.7</v>
      </c>
      <c r="I31" s="15">
        <v>3.3</v>
      </c>
      <c r="J31" s="15" t="s">
        <v>16</v>
      </c>
    </row>
    <row r="32" spans="1:10" x14ac:dyDescent="0.3">
      <c r="A32" s="12">
        <v>1</v>
      </c>
      <c r="B32" s="12" t="s">
        <v>11</v>
      </c>
      <c r="C32" s="9" t="s">
        <v>12</v>
      </c>
      <c r="D32" s="13" t="s">
        <v>50</v>
      </c>
      <c r="E32" s="15" t="s">
        <v>131</v>
      </c>
      <c r="F32" s="15" t="s">
        <v>132</v>
      </c>
      <c r="G32" s="15">
        <v>357.7</v>
      </c>
      <c r="H32" s="15">
        <v>370.5</v>
      </c>
      <c r="I32" s="15">
        <v>12.8</v>
      </c>
      <c r="J32" s="15" t="s">
        <v>16</v>
      </c>
    </row>
    <row r="33" spans="1:10" x14ac:dyDescent="0.3">
      <c r="A33" s="12">
        <v>1</v>
      </c>
      <c r="B33" s="12" t="s">
        <v>11</v>
      </c>
      <c r="C33" s="9" t="s">
        <v>12</v>
      </c>
      <c r="D33" s="13" t="s">
        <v>51</v>
      </c>
      <c r="E33" s="15" t="s">
        <v>132</v>
      </c>
      <c r="F33" s="15" t="s">
        <v>133</v>
      </c>
      <c r="G33" s="15">
        <v>370.5</v>
      </c>
      <c r="H33" s="15">
        <v>374</v>
      </c>
      <c r="I33" s="15">
        <v>3.5</v>
      </c>
      <c r="J33" s="15" t="s">
        <v>16</v>
      </c>
    </row>
    <row r="34" spans="1:10" x14ac:dyDescent="0.3">
      <c r="A34" s="12">
        <v>1</v>
      </c>
      <c r="B34" s="12" t="s">
        <v>11</v>
      </c>
      <c r="C34" s="9" t="s">
        <v>12</v>
      </c>
      <c r="D34" s="13" t="s">
        <v>52</v>
      </c>
      <c r="E34" s="15" t="s">
        <v>133</v>
      </c>
      <c r="F34" s="15" t="s">
        <v>134</v>
      </c>
      <c r="G34" s="15">
        <v>374</v>
      </c>
      <c r="H34" s="15">
        <v>380.5</v>
      </c>
      <c r="I34" s="15">
        <v>6.5</v>
      </c>
      <c r="J34" s="15" t="s">
        <v>14</v>
      </c>
    </row>
    <row r="35" spans="1:10" x14ac:dyDescent="0.3">
      <c r="A35" s="12">
        <v>1</v>
      </c>
      <c r="B35" s="12" t="s">
        <v>11</v>
      </c>
      <c r="C35" s="9" t="s">
        <v>12</v>
      </c>
      <c r="D35" s="13" t="s">
        <v>53</v>
      </c>
      <c r="E35" s="15" t="s">
        <v>134</v>
      </c>
      <c r="F35" s="15" t="s">
        <v>135</v>
      </c>
      <c r="G35" s="15">
        <v>380.5</v>
      </c>
      <c r="H35" s="15">
        <v>393.9</v>
      </c>
      <c r="I35" s="15">
        <v>13.4</v>
      </c>
      <c r="J35" s="15" t="s">
        <v>16</v>
      </c>
    </row>
    <row r="36" spans="1:10" x14ac:dyDescent="0.3">
      <c r="A36" s="12">
        <v>1</v>
      </c>
      <c r="B36" s="12" t="s">
        <v>11</v>
      </c>
      <c r="C36" s="9" t="s">
        <v>12</v>
      </c>
      <c r="D36" s="13" t="s">
        <v>54</v>
      </c>
      <c r="E36" s="15" t="s">
        <v>135</v>
      </c>
      <c r="F36" s="15" t="s">
        <v>136</v>
      </c>
      <c r="G36" s="15">
        <v>393.9</v>
      </c>
      <c r="H36" s="15">
        <v>404.1</v>
      </c>
      <c r="I36" s="15">
        <v>10.199999999999999</v>
      </c>
      <c r="J36" s="15" t="s">
        <v>16</v>
      </c>
    </row>
    <row r="37" spans="1:10" x14ac:dyDescent="0.3">
      <c r="A37" s="12">
        <v>1</v>
      </c>
      <c r="B37" s="12" t="s">
        <v>11</v>
      </c>
      <c r="C37" s="9" t="s">
        <v>12</v>
      </c>
      <c r="D37" s="13" t="s">
        <v>55</v>
      </c>
      <c r="E37" s="15" t="s">
        <v>136</v>
      </c>
      <c r="F37" s="15" t="s">
        <v>137</v>
      </c>
      <c r="G37" s="15">
        <v>404.1</v>
      </c>
      <c r="H37" s="15">
        <v>415.7</v>
      </c>
      <c r="I37" s="15">
        <v>11.6</v>
      </c>
      <c r="J37" s="15" t="s">
        <v>16</v>
      </c>
    </row>
    <row r="38" spans="1:10" x14ac:dyDescent="0.3">
      <c r="A38" s="12">
        <v>1</v>
      </c>
      <c r="B38" s="12" t="s">
        <v>11</v>
      </c>
      <c r="C38" s="9" t="s">
        <v>12</v>
      </c>
      <c r="D38" s="13" t="s">
        <v>56</v>
      </c>
      <c r="E38" s="15" t="s">
        <v>137</v>
      </c>
      <c r="F38" s="15" t="s">
        <v>138</v>
      </c>
      <c r="G38" s="15">
        <v>415.7</v>
      </c>
      <c r="H38" s="15">
        <v>422.9</v>
      </c>
      <c r="I38" s="15">
        <v>7.2</v>
      </c>
      <c r="J38" s="15" t="s">
        <v>16</v>
      </c>
    </row>
    <row r="39" spans="1:10" x14ac:dyDescent="0.3">
      <c r="A39" s="12">
        <v>1</v>
      </c>
      <c r="B39" s="12" t="s">
        <v>11</v>
      </c>
      <c r="C39" s="9" t="s">
        <v>12</v>
      </c>
      <c r="D39" s="13" t="s">
        <v>57</v>
      </c>
      <c r="E39" s="15" t="s">
        <v>138</v>
      </c>
      <c r="F39" s="15" t="s">
        <v>139</v>
      </c>
      <c r="G39" s="15">
        <v>422.9</v>
      </c>
      <c r="H39" s="15">
        <v>428.2</v>
      </c>
      <c r="I39" s="15">
        <v>5.3</v>
      </c>
      <c r="J39" s="15" t="s">
        <v>16</v>
      </c>
    </row>
    <row r="40" spans="1:10" x14ac:dyDescent="0.3">
      <c r="A40" s="12">
        <v>1</v>
      </c>
      <c r="B40" s="12" t="s">
        <v>11</v>
      </c>
      <c r="C40" s="9" t="s">
        <v>12</v>
      </c>
      <c r="D40" s="13" t="s">
        <v>58</v>
      </c>
      <c r="E40" s="15" t="s">
        <v>139</v>
      </c>
      <c r="F40" s="15" t="s">
        <v>140</v>
      </c>
      <c r="G40" s="15">
        <v>428.2</v>
      </c>
      <c r="H40" s="15">
        <v>449.6</v>
      </c>
      <c r="I40" s="15">
        <v>21.4</v>
      </c>
      <c r="J40" s="15" t="s">
        <v>16</v>
      </c>
    </row>
    <row r="41" spans="1:10" x14ac:dyDescent="0.3">
      <c r="A41" s="12">
        <v>1</v>
      </c>
      <c r="B41" s="12" t="s">
        <v>11</v>
      </c>
      <c r="C41" s="9" t="s">
        <v>12</v>
      </c>
      <c r="D41" s="13" t="s">
        <v>59</v>
      </c>
      <c r="E41" s="15" t="s">
        <v>140</v>
      </c>
      <c r="F41" s="15" t="s">
        <v>141</v>
      </c>
      <c r="G41" s="15">
        <v>449.6</v>
      </c>
      <c r="H41" s="15">
        <v>459.2</v>
      </c>
      <c r="I41" s="15">
        <v>9.6</v>
      </c>
      <c r="J41" s="15" t="s">
        <v>16</v>
      </c>
    </row>
    <row r="42" spans="1:10" x14ac:dyDescent="0.3">
      <c r="A42" s="12">
        <v>1</v>
      </c>
      <c r="B42" s="12" t="s">
        <v>11</v>
      </c>
      <c r="C42" s="9" t="s">
        <v>12</v>
      </c>
      <c r="D42" s="13" t="s">
        <v>60</v>
      </c>
      <c r="E42" s="15" t="s">
        <v>141</v>
      </c>
      <c r="F42" s="15" t="s">
        <v>142</v>
      </c>
      <c r="G42" s="15">
        <v>459.2</v>
      </c>
      <c r="H42" s="15">
        <v>462.6</v>
      </c>
      <c r="I42" s="15">
        <v>3.4</v>
      </c>
      <c r="J42" s="15" t="s">
        <v>16</v>
      </c>
    </row>
    <row r="43" spans="1:10" x14ac:dyDescent="0.3">
      <c r="A43" s="12">
        <v>1</v>
      </c>
      <c r="B43" s="12" t="s">
        <v>11</v>
      </c>
      <c r="C43" s="9" t="s">
        <v>9</v>
      </c>
      <c r="D43" s="13" t="s">
        <v>61</v>
      </c>
      <c r="E43" s="15" t="s">
        <v>143</v>
      </c>
      <c r="F43" s="15" t="s">
        <v>102</v>
      </c>
      <c r="G43" s="15">
        <v>938.6</v>
      </c>
      <c r="H43" s="15">
        <v>956.1</v>
      </c>
      <c r="I43" s="15">
        <v>17.5</v>
      </c>
      <c r="J43" s="15" t="s">
        <v>16</v>
      </c>
    </row>
    <row r="44" spans="1:10" x14ac:dyDescent="0.3">
      <c r="A44" s="12">
        <v>1</v>
      </c>
      <c r="B44" s="12" t="s">
        <v>62</v>
      </c>
      <c r="C44" s="9" t="s">
        <v>12</v>
      </c>
      <c r="D44" s="13" t="s">
        <v>63</v>
      </c>
      <c r="E44" s="15" t="s">
        <v>144</v>
      </c>
      <c r="F44" s="15" t="s">
        <v>145</v>
      </c>
      <c r="G44" s="15">
        <v>15.9</v>
      </c>
      <c r="H44" s="15">
        <v>40.4</v>
      </c>
      <c r="I44" s="15">
        <v>24.5</v>
      </c>
      <c r="J44" s="15" t="s">
        <v>16</v>
      </c>
    </row>
    <row r="45" spans="1:10" x14ac:dyDescent="0.3">
      <c r="A45" s="12">
        <v>1</v>
      </c>
      <c r="B45" s="12" t="s">
        <v>62</v>
      </c>
      <c r="C45" s="9" t="s">
        <v>12</v>
      </c>
      <c r="D45" s="13" t="s">
        <v>64</v>
      </c>
      <c r="E45" s="15" t="s">
        <v>145</v>
      </c>
      <c r="F45" s="15" t="s">
        <v>146</v>
      </c>
      <c r="G45" s="15">
        <v>40.4</v>
      </c>
      <c r="H45" s="15">
        <v>43.7</v>
      </c>
      <c r="I45" s="15">
        <v>3.3</v>
      </c>
      <c r="J45" s="15" t="s">
        <v>16</v>
      </c>
    </row>
    <row r="46" spans="1:10" x14ac:dyDescent="0.3">
      <c r="A46" s="12">
        <v>1</v>
      </c>
      <c r="B46" s="12" t="s">
        <v>62</v>
      </c>
      <c r="C46" s="9" t="s">
        <v>12</v>
      </c>
      <c r="D46" s="13" t="s">
        <v>65</v>
      </c>
      <c r="E46" s="15" t="s">
        <v>146</v>
      </c>
      <c r="F46" s="15" t="s">
        <v>147</v>
      </c>
      <c r="G46" s="15">
        <v>43.7</v>
      </c>
      <c r="H46" s="15">
        <v>56.2</v>
      </c>
      <c r="I46" s="15">
        <v>12.5</v>
      </c>
      <c r="J46" s="15" t="s">
        <v>16</v>
      </c>
    </row>
    <row r="47" spans="1:10" x14ac:dyDescent="0.3">
      <c r="A47" s="12">
        <v>1</v>
      </c>
      <c r="B47" s="12" t="s">
        <v>62</v>
      </c>
      <c r="C47" s="9" t="s">
        <v>12</v>
      </c>
      <c r="D47" s="13" t="s">
        <v>66</v>
      </c>
      <c r="E47" s="15" t="s">
        <v>147</v>
      </c>
      <c r="F47" s="15" t="s">
        <v>148</v>
      </c>
      <c r="G47" s="15">
        <v>56.2</v>
      </c>
      <c r="H47" s="15">
        <v>87.1</v>
      </c>
      <c r="I47" s="15">
        <v>30.9</v>
      </c>
      <c r="J47" s="15" t="s">
        <v>16</v>
      </c>
    </row>
    <row r="48" spans="1:10" x14ac:dyDescent="0.3">
      <c r="A48" s="12">
        <v>1</v>
      </c>
      <c r="B48" s="12" t="s">
        <v>62</v>
      </c>
      <c r="C48" s="9" t="s">
        <v>12</v>
      </c>
      <c r="D48" s="13" t="s">
        <v>67</v>
      </c>
      <c r="E48" s="15" t="s">
        <v>148</v>
      </c>
      <c r="F48" s="15" t="s">
        <v>149</v>
      </c>
      <c r="G48" s="15">
        <v>87.1</v>
      </c>
      <c r="H48" s="15">
        <v>93.8</v>
      </c>
      <c r="I48" s="15">
        <v>6.7</v>
      </c>
      <c r="J48" s="15" t="s">
        <v>16</v>
      </c>
    </row>
    <row r="49" spans="1:10" x14ac:dyDescent="0.3">
      <c r="A49" s="12">
        <v>1</v>
      </c>
      <c r="B49" s="12" t="s">
        <v>62</v>
      </c>
      <c r="C49" s="9" t="s">
        <v>12</v>
      </c>
      <c r="D49" s="13" t="s">
        <v>68</v>
      </c>
      <c r="E49" s="15" t="s">
        <v>149</v>
      </c>
      <c r="F49" s="15" t="s">
        <v>150</v>
      </c>
      <c r="G49" s="15">
        <v>93.8</v>
      </c>
      <c r="H49" s="15">
        <v>95.1</v>
      </c>
      <c r="I49" s="15">
        <v>1.3</v>
      </c>
      <c r="J49" s="15" t="s">
        <v>16</v>
      </c>
    </row>
    <row r="50" spans="1:10" x14ac:dyDescent="0.3">
      <c r="A50" s="12">
        <v>1</v>
      </c>
      <c r="B50" s="12" t="s">
        <v>62</v>
      </c>
      <c r="C50" s="9" t="s">
        <v>12</v>
      </c>
      <c r="D50" s="13" t="s">
        <v>69</v>
      </c>
      <c r="E50" s="15" t="s">
        <v>150</v>
      </c>
      <c r="F50" s="15" t="s">
        <v>151</v>
      </c>
      <c r="G50" s="15">
        <v>95.1</v>
      </c>
      <c r="H50" s="15">
        <v>103.7</v>
      </c>
      <c r="I50" s="15">
        <v>8.6</v>
      </c>
      <c r="J50" s="15" t="s">
        <v>16</v>
      </c>
    </row>
    <row r="51" spans="1:10" x14ac:dyDescent="0.3">
      <c r="A51" s="12">
        <v>1</v>
      </c>
      <c r="B51" s="12" t="s">
        <v>62</v>
      </c>
      <c r="C51" s="9" t="s">
        <v>12</v>
      </c>
      <c r="D51" s="13" t="s">
        <v>70</v>
      </c>
      <c r="E51" s="15" t="s">
        <v>151</v>
      </c>
      <c r="F51" s="15" t="s">
        <v>152</v>
      </c>
      <c r="G51" s="15">
        <v>103.7</v>
      </c>
      <c r="H51" s="15">
        <v>115.5</v>
      </c>
      <c r="I51" s="15">
        <v>11.8</v>
      </c>
      <c r="J51" s="15" t="s">
        <v>16</v>
      </c>
    </row>
    <row r="52" spans="1:10" x14ac:dyDescent="0.3">
      <c r="A52" s="12">
        <v>1</v>
      </c>
      <c r="B52" s="12" t="s">
        <v>62</v>
      </c>
      <c r="C52" s="9" t="s">
        <v>12</v>
      </c>
      <c r="D52" s="13" t="s">
        <v>71</v>
      </c>
      <c r="E52" s="15" t="s">
        <v>152</v>
      </c>
      <c r="F52" s="15" t="s">
        <v>153</v>
      </c>
      <c r="G52" s="15">
        <v>115.5</v>
      </c>
      <c r="H52" s="15">
        <v>120.5</v>
      </c>
      <c r="I52" s="15">
        <v>5</v>
      </c>
      <c r="J52" s="15" t="s">
        <v>16</v>
      </c>
    </row>
    <row r="53" spans="1:10" x14ac:dyDescent="0.3">
      <c r="A53" s="12">
        <v>1</v>
      </c>
      <c r="B53" s="12" t="s">
        <v>62</v>
      </c>
      <c r="C53" s="9" t="s">
        <v>12</v>
      </c>
      <c r="D53" s="13" t="s">
        <v>72</v>
      </c>
      <c r="E53" s="15" t="s">
        <v>153</v>
      </c>
      <c r="F53" s="15" t="s">
        <v>154</v>
      </c>
      <c r="G53" s="15">
        <v>120.5</v>
      </c>
      <c r="H53" s="15">
        <v>139.1</v>
      </c>
      <c r="I53" s="15">
        <v>18.600000000000001</v>
      </c>
      <c r="J53" s="15" t="s">
        <v>16</v>
      </c>
    </row>
    <row r="54" spans="1:10" x14ac:dyDescent="0.3">
      <c r="A54" s="12">
        <v>1</v>
      </c>
      <c r="B54" s="12" t="s">
        <v>62</v>
      </c>
      <c r="C54" s="9" t="s">
        <v>12</v>
      </c>
      <c r="D54" s="13" t="s">
        <v>73</v>
      </c>
      <c r="E54" s="15" t="s">
        <v>154</v>
      </c>
      <c r="F54" s="15" t="s">
        <v>155</v>
      </c>
      <c r="G54" s="15">
        <v>139.1</v>
      </c>
      <c r="H54" s="15">
        <v>166.4</v>
      </c>
      <c r="I54" s="15">
        <v>27.3</v>
      </c>
      <c r="J54" s="15" t="s">
        <v>16</v>
      </c>
    </row>
    <row r="55" spans="1:10" x14ac:dyDescent="0.3">
      <c r="A55" s="12">
        <v>1</v>
      </c>
      <c r="B55" s="12" t="s">
        <v>62</v>
      </c>
      <c r="C55" s="9" t="s">
        <v>12</v>
      </c>
      <c r="D55" s="13" t="s">
        <v>74</v>
      </c>
      <c r="E55" s="15" t="s">
        <v>155</v>
      </c>
      <c r="F55" s="15" t="s">
        <v>156</v>
      </c>
      <c r="G55" s="15">
        <v>166.4</v>
      </c>
      <c r="H55" s="15">
        <v>169.3</v>
      </c>
      <c r="I55" s="15">
        <v>2.9</v>
      </c>
      <c r="J55" s="15" t="s">
        <v>16</v>
      </c>
    </row>
    <row r="56" spans="1:10" x14ac:dyDescent="0.3">
      <c r="A56" s="12">
        <v>1</v>
      </c>
      <c r="B56" s="12" t="s">
        <v>62</v>
      </c>
      <c r="C56" s="9" t="s">
        <v>12</v>
      </c>
      <c r="D56" s="13" t="s">
        <v>75</v>
      </c>
      <c r="E56" s="15" t="s">
        <v>156</v>
      </c>
      <c r="F56" s="15" t="s">
        <v>157</v>
      </c>
      <c r="G56" s="15">
        <v>169.3</v>
      </c>
      <c r="H56" s="15">
        <v>196.3</v>
      </c>
      <c r="I56" s="15">
        <v>27</v>
      </c>
      <c r="J56" s="15" t="s">
        <v>16</v>
      </c>
    </row>
    <row r="57" spans="1:10" x14ac:dyDescent="0.3">
      <c r="A57" s="12">
        <v>1</v>
      </c>
      <c r="B57" s="12" t="s">
        <v>62</v>
      </c>
      <c r="C57" s="9" t="s">
        <v>12</v>
      </c>
      <c r="D57" s="13" t="s">
        <v>76</v>
      </c>
      <c r="E57" s="15" t="s">
        <v>157</v>
      </c>
      <c r="F57" s="15" t="s">
        <v>158</v>
      </c>
      <c r="G57" s="15">
        <v>196.3</v>
      </c>
      <c r="H57" s="15">
        <v>196.5</v>
      </c>
      <c r="I57" s="15">
        <v>0.2</v>
      </c>
      <c r="J57" s="15" t="s">
        <v>16</v>
      </c>
    </row>
    <row r="58" spans="1:10" x14ac:dyDescent="0.3">
      <c r="A58" s="12">
        <v>1</v>
      </c>
      <c r="B58" s="12" t="s">
        <v>77</v>
      </c>
      <c r="C58" s="9" t="s">
        <v>12</v>
      </c>
      <c r="D58" s="13" t="s">
        <v>78</v>
      </c>
      <c r="E58" s="15" t="s">
        <v>159</v>
      </c>
      <c r="F58" s="15" t="s">
        <v>160</v>
      </c>
      <c r="G58" s="15">
        <v>0</v>
      </c>
      <c r="H58" s="15">
        <v>49.1</v>
      </c>
      <c r="I58" s="15">
        <v>49.1</v>
      </c>
      <c r="J58" s="15" t="s">
        <v>16</v>
      </c>
    </row>
    <row r="59" spans="1:10" x14ac:dyDescent="0.3">
      <c r="A59" s="12">
        <v>1</v>
      </c>
      <c r="B59" s="12" t="s">
        <v>77</v>
      </c>
      <c r="C59" s="9" t="s">
        <v>12</v>
      </c>
      <c r="D59" s="13" t="s">
        <v>79</v>
      </c>
      <c r="E59" s="15" t="s">
        <v>160</v>
      </c>
      <c r="F59" s="15" t="s">
        <v>161</v>
      </c>
      <c r="G59" s="15">
        <v>49.1</v>
      </c>
      <c r="H59" s="15">
        <v>49.8</v>
      </c>
      <c r="I59" s="15">
        <v>0.7</v>
      </c>
      <c r="J59" s="15" t="s">
        <v>16</v>
      </c>
    </row>
    <row r="60" spans="1:10" x14ac:dyDescent="0.3">
      <c r="A60" s="12">
        <v>1</v>
      </c>
      <c r="B60" s="12" t="s">
        <v>77</v>
      </c>
      <c r="C60" s="9" t="s">
        <v>12</v>
      </c>
      <c r="D60" s="13" t="s">
        <v>80</v>
      </c>
      <c r="E60" s="15" t="s">
        <v>161</v>
      </c>
      <c r="F60" s="15" t="s">
        <v>162</v>
      </c>
      <c r="G60" s="15">
        <v>49.8</v>
      </c>
      <c r="H60" s="15">
        <v>53.1</v>
      </c>
      <c r="I60" s="15">
        <v>3.3</v>
      </c>
      <c r="J60" s="15" t="s">
        <v>16</v>
      </c>
    </row>
    <row r="61" spans="1:10" x14ac:dyDescent="0.3">
      <c r="A61" s="12">
        <v>1</v>
      </c>
      <c r="B61" s="12" t="s">
        <v>77</v>
      </c>
      <c r="C61" s="9" t="s">
        <v>12</v>
      </c>
      <c r="D61" s="13" t="s">
        <v>81</v>
      </c>
      <c r="E61" s="15" t="s">
        <v>162</v>
      </c>
      <c r="F61" s="15" t="s">
        <v>163</v>
      </c>
      <c r="G61" s="15">
        <v>53.1</v>
      </c>
      <c r="H61" s="15">
        <v>57.7</v>
      </c>
      <c r="I61" s="15">
        <v>4.5999999999999996</v>
      </c>
      <c r="J61" s="15" t="s">
        <v>16</v>
      </c>
    </row>
    <row r="62" spans="1:10" x14ac:dyDescent="0.3">
      <c r="A62" s="12">
        <v>1</v>
      </c>
      <c r="B62" s="12" t="s">
        <v>77</v>
      </c>
      <c r="C62" s="9" t="s">
        <v>12</v>
      </c>
      <c r="D62" s="13" t="s">
        <v>82</v>
      </c>
      <c r="E62" s="15" t="s">
        <v>163</v>
      </c>
      <c r="F62" s="15" t="s">
        <v>164</v>
      </c>
      <c r="G62" s="15">
        <v>57.7</v>
      </c>
      <c r="H62" s="15">
        <v>83.1</v>
      </c>
      <c r="I62" s="15">
        <v>25.4</v>
      </c>
      <c r="J62" s="15" t="s">
        <v>16</v>
      </c>
    </row>
    <row r="63" spans="1:10" x14ac:dyDescent="0.3">
      <c r="A63" s="12">
        <v>1</v>
      </c>
      <c r="B63" s="12" t="s">
        <v>77</v>
      </c>
      <c r="C63" s="9" t="s">
        <v>12</v>
      </c>
      <c r="D63" s="13" t="s">
        <v>83</v>
      </c>
      <c r="E63" s="15" t="s">
        <v>164</v>
      </c>
      <c r="F63" s="15" t="s">
        <v>165</v>
      </c>
      <c r="G63" s="15">
        <v>83.1</v>
      </c>
      <c r="H63" s="15">
        <v>101.1</v>
      </c>
      <c r="I63" s="15">
        <v>18</v>
      </c>
      <c r="J63" s="15" t="s">
        <v>16</v>
      </c>
    </row>
    <row r="64" spans="1:10" x14ac:dyDescent="0.3">
      <c r="A64" s="12">
        <v>1</v>
      </c>
      <c r="B64" s="12" t="s">
        <v>77</v>
      </c>
      <c r="C64" s="9" t="s">
        <v>12</v>
      </c>
      <c r="D64" s="13" t="s">
        <v>84</v>
      </c>
      <c r="E64" s="15" t="s">
        <v>165</v>
      </c>
      <c r="F64" s="15" t="s">
        <v>166</v>
      </c>
      <c r="G64" s="15">
        <v>101.1</v>
      </c>
      <c r="H64" s="15">
        <v>102.3</v>
      </c>
      <c r="I64" s="15">
        <v>1.2</v>
      </c>
      <c r="J64" s="15" t="s">
        <v>16</v>
      </c>
    </row>
    <row r="65" spans="1:10" x14ac:dyDescent="0.3">
      <c r="A65" s="12">
        <v>1</v>
      </c>
      <c r="B65" s="12" t="s">
        <v>77</v>
      </c>
      <c r="C65" s="9" t="s">
        <v>12</v>
      </c>
      <c r="D65" s="13" t="s">
        <v>85</v>
      </c>
      <c r="E65" s="15" t="s">
        <v>166</v>
      </c>
      <c r="F65" s="15" t="s">
        <v>167</v>
      </c>
      <c r="G65" s="15">
        <v>102.3</v>
      </c>
      <c r="H65" s="15">
        <v>106.3</v>
      </c>
      <c r="I65" s="15">
        <v>4</v>
      </c>
      <c r="J65" s="15" t="s">
        <v>16</v>
      </c>
    </row>
    <row r="66" spans="1:10" x14ac:dyDescent="0.3">
      <c r="A66" s="12">
        <v>1</v>
      </c>
      <c r="B66" s="12" t="s">
        <v>77</v>
      </c>
      <c r="C66" s="9" t="s">
        <v>21</v>
      </c>
      <c r="D66" s="13" t="s">
        <v>86</v>
      </c>
      <c r="E66" s="15" t="s">
        <v>167</v>
      </c>
      <c r="F66" s="15" t="s">
        <v>168</v>
      </c>
      <c r="G66" s="15">
        <v>0</v>
      </c>
      <c r="H66" s="15">
        <v>6.2</v>
      </c>
      <c r="I66" s="15">
        <v>6.2</v>
      </c>
      <c r="J66" s="15" t="s">
        <v>16</v>
      </c>
    </row>
    <row r="67" spans="1:10" x14ac:dyDescent="0.3">
      <c r="A67" s="12">
        <v>1</v>
      </c>
      <c r="B67" s="12" t="s">
        <v>77</v>
      </c>
      <c r="C67" s="9" t="s">
        <v>21</v>
      </c>
      <c r="D67" s="13" t="s">
        <v>87</v>
      </c>
      <c r="E67" s="15" t="s">
        <v>168</v>
      </c>
      <c r="F67" s="15" t="s">
        <v>169</v>
      </c>
      <c r="G67" s="15">
        <v>6.2</v>
      </c>
      <c r="H67" s="15">
        <v>43.1</v>
      </c>
      <c r="I67" s="15">
        <v>36.9</v>
      </c>
      <c r="J67" s="15" t="s">
        <v>16</v>
      </c>
    </row>
    <row r="68" spans="1:10" x14ac:dyDescent="0.3">
      <c r="A68" s="12">
        <v>1</v>
      </c>
      <c r="B68" s="12" t="s">
        <v>77</v>
      </c>
      <c r="C68" s="9" t="s">
        <v>21</v>
      </c>
      <c r="D68" s="13" t="s">
        <v>88</v>
      </c>
      <c r="E68" s="15" t="s">
        <v>169</v>
      </c>
      <c r="F68" s="15" t="s">
        <v>170</v>
      </c>
      <c r="G68" s="15">
        <v>43.1</v>
      </c>
      <c r="H68" s="15">
        <v>85</v>
      </c>
      <c r="I68" s="15">
        <v>41.9</v>
      </c>
      <c r="J68" s="15" t="s">
        <v>16</v>
      </c>
    </row>
    <row r="69" spans="1:10" x14ac:dyDescent="0.3">
      <c r="A69" s="12">
        <v>1</v>
      </c>
      <c r="B69" s="12" t="s">
        <v>77</v>
      </c>
      <c r="C69" s="9" t="s">
        <v>21</v>
      </c>
      <c r="D69" s="13" t="s">
        <v>89</v>
      </c>
      <c r="E69" s="15" t="s">
        <v>170</v>
      </c>
      <c r="F69" s="15" t="s">
        <v>171</v>
      </c>
      <c r="G69" s="15">
        <v>85</v>
      </c>
      <c r="H69" s="15">
        <v>132.6</v>
      </c>
      <c r="I69" s="15">
        <v>47.6</v>
      </c>
      <c r="J69" s="15" t="s">
        <v>16</v>
      </c>
    </row>
    <row r="70" spans="1:10" x14ac:dyDescent="0.3">
      <c r="A70" s="12">
        <v>1</v>
      </c>
      <c r="B70" s="12" t="s">
        <v>77</v>
      </c>
      <c r="C70" s="9" t="s">
        <v>21</v>
      </c>
      <c r="D70" s="13" t="s">
        <v>90</v>
      </c>
      <c r="E70" s="15" t="s">
        <v>171</v>
      </c>
      <c r="F70" s="15" t="s">
        <v>172</v>
      </c>
      <c r="G70" s="15">
        <v>132.6</v>
      </c>
      <c r="H70" s="15">
        <v>156.6</v>
      </c>
      <c r="I70" s="15">
        <v>24</v>
      </c>
      <c r="J70" s="15" t="s">
        <v>16</v>
      </c>
    </row>
    <row r="71" spans="1:10" x14ac:dyDescent="0.3">
      <c r="A71" s="12">
        <v>1</v>
      </c>
      <c r="B71" s="12" t="s">
        <v>77</v>
      </c>
      <c r="C71" s="9" t="s">
        <v>21</v>
      </c>
      <c r="D71" s="13" t="s">
        <v>91</v>
      </c>
      <c r="E71" s="15" t="s">
        <v>172</v>
      </c>
      <c r="F71" s="15" t="s">
        <v>173</v>
      </c>
      <c r="G71" s="15">
        <v>156.6</v>
      </c>
      <c r="H71" s="15">
        <v>168.7</v>
      </c>
      <c r="I71" s="15">
        <v>12.1</v>
      </c>
      <c r="J71" s="15" t="s">
        <v>16</v>
      </c>
    </row>
    <row r="72" spans="1:10" x14ac:dyDescent="0.3">
      <c r="A72" s="12">
        <v>1</v>
      </c>
      <c r="B72" s="12" t="s">
        <v>77</v>
      </c>
      <c r="C72" s="9" t="s">
        <v>21</v>
      </c>
      <c r="D72" s="13" t="s">
        <v>92</v>
      </c>
      <c r="E72" s="15" t="s">
        <v>173</v>
      </c>
      <c r="F72" s="15" t="s">
        <v>174</v>
      </c>
      <c r="G72" s="15">
        <v>168.7</v>
      </c>
      <c r="H72" s="15">
        <v>171.9</v>
      </c>
      <c r="I72" s="15">
        <v>3.2</v>
      </c>
      <c r="J72" s="15" t="s">
        <v>182</v>
      </c>
    </row>
    <row r="73" spans="1:10" x14ac:dyDescent="0.3">
      <c r="A73" s="12">
        <v>1</v>
      </c>
      <c r="B73" s="12" t="s">
        <v>93</v>
      </c>
      <c r="C73" s="9" t="s">
        <v>21</v>
      </c>
      <c r="D73" s="13" t="s">
        <v>94</v>
      </c>
      <c r="E73" s="15" t="s">
        <v>175</v>
      </c>
      <c r="F73" s="15" t="s">
        <v>176</v>
      </c>
      <c r="G73" s="15">
        <v>145.69999999999999</v>
      </c>
      <c r="H73" s="15">
        <v>148</v>
      </c>
      <c r="I73" s="15">
        <v>2.2999999999999998</v>
      </c>
      <c r="J73" s="15" t="s">
        <v>16</v>
      </c>
    </row>
    <row r="74" spans="1:10" x14ac:dyDescent="0.3">
      <c r="A74" s="12">
        <v>1</v>
      </c>
      <c r="B74" s="12" t="s">
        <v>62</v>
      </c>
      <c r="C74" s="9" t="s">
        <v>12</v>
      </c>
      <c r="D74" s="13" t="s">
        <v>95</v>
      </c>
      <c r="E74" s="15" t="s">
        <v>177</v>
      </c>
      <c r="F74" s="15" t="s">
        <v>178</v>
      </c>
      <c r="G74" s="15">
        <v>6.4</v>
      </c>
      <c r="H74" s="15">
        <v>7.1</v>
      </c>
      <c r="I74" s="15">
        <v>0.7</v>
      </c>
      <c r="J74" s="15" t="s">
        <v>14</v>
      </c>
    </row>
    <row r="75" spans="1:10" x14ac:dyDescent="0.3">
      <c r="A75" s="12">
        <v>1</v>
      </c>
      <c r="B75" s="12" t="s">
        <v>11</v>
      </c>
      <c r="C75" s="9" t="s">
        <v>12</v>
      </c>
      <c r="D75" s="13" t="s">
        <v>96</v>
      </c>
      <c r="E75" s="15" t="s">
        <v>179</v>
      </c>
      <c r="F75" s="15" t="s">
        <v>180</v>
      </c>
      <c r="G75" s="15">
        <v>0</v>
      </c>
      <c r="H75" s="15">
        <v>3</v>
      </c>
      <c r="I75" s="15">
        <v>3</v>
      </c>
      <c r="J75" s="15" t="s">
        <v>16</v>
      </c>
    </row>
    <row r="76" spans="1:10" x14ac:dyDescent="0.3">
      <c r="A76" s="12">
        <v>1</v>
      </c>
      <c r="B76" s="12" t="s">
        <v>11</v>
      </c>
      <c r="C76" s="9" t="s">
        <v>12</v>
      </c>
      <c r="D76" s="13" t="s">
        <v>97</v>
      </c>
      <c r="E76" s="15" t="s">
        <v>180</v>
      </c>
      <c r="F76" s="15" t="s">
        <v>181</v>
      </c>
      <c r="G76" s="15">
        <v>3</v>
      </c>
      <c r="H76" s="15">
        <v>5</v>
      </c>
      <c r="I76" s="15">
        <v>2</v>
      </c>
      <c r="J76" s="15" t="s">
        <v>16</v>
      </c>
    </row>
  </sheetData>
  <conditionalFormatting sqref="A2:D76">
    <cfRule type="expression" dxfId="2" priority="1">
      <formula>INDIRECT(ADDRESS(ROW(),1))="Coinc"</formula>
    </cfRule>
    <cfRule type="expression" dxfId="1" priority="2">
      <formula>INDIRECT(ADDRESS(ROW(),1))="Removido"</formula>
    </cfRule>
    <cfRule type="expression" dxfId="0" priority="3">
      <formula>INDIRECT(ADDRESS(ROW(),1))="Novo Trecho"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1E33-E79B-450C-9AFE-700717D1DCFD}">
  <dimension ref="A1:C8"/>
  <sheetViews>
    <sheetView showGridLines="0" zoomScale="150" zoomScaleNormal="150" workbookViewId="0"/>
  </sheetViews>
  <sheetFormatPr defaultRowHeight="14.4" x14ac:dyDescent="0.3"/>
  <cols>
    <col min="3" max="3" width="15.6640625" customWidth="1"/>
  </cols>
  <sheetData>
    <row r="1" spans="1:3" ht="26.4" x14ac:dyDescent="0.3">
      <c r="A1" s="1" t="s">
        <v>1</v>
      </c>
      <c r="B1" s="1" t="s">
        <v>2</v>
      </c>
      <c r="C1" s="2" t="s">
        <v>184</v>
      </c>
    </row>
    <row r="2" spans="1:3" x14ac:dyDescent="0.3">
      <c r="A2" s="5" t="s">
        <v>9</v>
      </c>
      <c r="B2" s="6" t="s">
        <v>10</v>
      </c>
      <c r="C2" s="7">
        <f>SUMIFS(Segmentos!$I$2:$I$76,Segmentos!$B$2:$B$76,RIGHT(B2,3),Segmentos!$C$2:$C$76,A2)</f>
        <v>17.5</v>
      </c>
    </row>
    <row r="3" spans="1:3" x14ac:dyDescent="0.3">
      <c r="A3" s="5" t="s">
        <v>12</v>
      </c>
      <c r="B3" s="6" t="s">
        <v>10</v>
      </c>
      <c r="C3" s="7">
        <f>SUMIFS(Segmentos!$I$2:$I$76,Segmentos!$B$2:$B$76,RIGHT(B3,3),Segmentos!$C$2:$C$76,A3)</f>
        <v>468.29999999999995</v>
      </c>
    </row>
    <row r="4" spans="1:3" x14ac:dyDescent="0.3">
      <c r="A4" s="5" t="s">
        <v>12</v>
      </c>
      <c r="B4" s="6" t="s">
        <v>17</v>
      </c>
      <c r="C4" s="7">
        <f>SUMIFS(Segmentos!$I$2:$I$76,Segmentos!$B$2:$B$76,RIGHT(B4,3),Segmentos!$C$2:$C$76,A4)</f>
        <v>181.29999999999998</v>
      </c>
    </row>
    <row r="5" spans="1:3" x14ac:dyDescent="0.3">
      <c r="A5" s="5" t="s">
        <v>12</v>
      </c>
      <c r="B5" s="6" t="s">
        <v>19</v>
      </c>
      <c r="C5" s="7">
        <f>SUMIFS(Segmentos!$I$2:$I$76,Segmentos!$B$2:$B$76,RIGHT(B5,3),Segmentos!$C$2:$C$76,A5)</f>
        <v>106.3</v>
      </c>
    </row>
    <row r="6" spans="1:3" x14ac:dyDescent="0.3">
      <c r="A6" s="5" t="s">
        <v>21</v>
      </c>
      <c r="B6" s="6" t="s">
        <v>19</v>
      </c>
      <c r="C6" s="7">
        <f>SUMIFS(Segmentos!$I$2:$I$76,Segmentos!$B$2:$B$76,RIGHT(B6,3),Segmentos!$C$2:$C$76,A6)</f>
        <v>171.89999999999998</v>
      </c>
    </row>
    <row r="7" spans="1:3" x14ac:dyDescent="0.3">
      <c r="A7" s="5" t="s">
        <v>21</v>
      </c>
      <c r="B7" s="6" t="s">
        <v>27</v>
      </c>
      <c r="C7" s="7">
        <f>SUMIFS(Segmentos!$I$2:$I$76,Segmentos!$B$2:$B$76,RIGHT(B7,3),Segmentos!$C$2:$C$76,A7)</f>
        <v>2.2999999999999998</v>
      </c>
    </row>
    <row r="8" spans="1:3" x14ac:dyDescent="0.3">
      <c r="A8" s="10" t="s">
        <v>31</v>
      </c>
      <c r="B8" s="11"/>
      <c r="C8" s="7">
        <f>SUM(C2:C7)</f>
        <v>947.5999999999998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A8B85C320D1245AD29203472D0AC2A" ma:contentTypeVersion="6" ma:contentTypeDescription="Crie um novo documento." ma:contentTypeScope="" ma:versionID="0f627ec0a264733ad5254e1eb3e3e0a7">
  <xsd:schema xmlns:xsd="http://www.w3.org/2001/XMLSchema" xmlns:xs="http://www.w3.org/2001/XMLSchema" xmlns:p="http://schemas.microsoft.com/office/2006/metadata/properties" xmlns:ns2="fcd22e16-3a46-4b33-bd03-0314e948e35c" xmlns:ns3="87b19f43-f988-4227-ab90-ef5e281e4fa6" targetNamespace="http://schemas.microsoft.com/office/2006/metadata/properties" ma:root="true" ma:fieldsID="4469ecd34e7d3e336f279f9b9802b84b" ns2:_="" ns3:_="">
    <xsd:import namespace="fcd22e16-3a46-4b33-bd03-0314e948e35c"/>
    <xsd:import namespace="87b19f43-f988-4227-ab90-ef5e281e4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22e16-3a46-4b33-bd03-0314e948e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19f43-f988-4227-ab90-ef5e281e4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BAB717-B7D8-4B25-9997-CE77DA70ECF3}">
  <ds:schemaRefs>
    <ds:schemaRef ds:uri="87b19f43-f988-4227-ab90-ef5e281e4fa6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cd22e16-3a46-4b33-bd03-0314e948e35c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8CA941-BF3D-4203-8E22-161B3D6B3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3FAFD0-B724-455C-93AA-2A3C43630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22e16-3a46-4b33-bd03-0314e948e35c"/>
    <ds:schemaRef ds:uri="87b19f43-f988-4227-ab90-ef5e281e4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Segmentos</vt:lpstr>
      <vt:lpstr>Resumo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Amorim Fonte Boa</dc:creator>
  <cp:lastModifiedBy>Tiago Severo Coelho de Oliveira</cp:lastModifiedBy>
  <dcterms:created xsi:type="dcterms:W3CDTF">2023-01-17T12:56:34Z</dcterms:created>
  <dcterms:modified xsi:type="dcterms:W3CDTF">2023-02-23T19:00:34Z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0x010100AEA8B85C320D1245AD29203472D0AC2A</vt:lpwstr>
  </property>
</Properties>
</file>